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<sst xmlns="http://schemas.openxmlformats.org/spreadsheetml/2006/main" count="342" uniqueCount="261">
  <si>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</si>
  <si>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</si>
  <si>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</si>
  <si>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</si>
  <si>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</si>
  <si>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</si>
  <si>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</si>
  <si>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</si>
  <si>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</si>
  <si>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</si>
  <si>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</si>
  <si>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</si>
  <si>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</si>
  <si>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</si>
  <si>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</si>
  <si>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</si>
  <si>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</si>
  <si>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</si>
  <si>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</si>
  <si>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</si>
  <si>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</si>
  <si>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</si>
  <si>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</si>
  <si>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</si>
  <si>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</si>
  <si>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</si>
  <si>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</si>
  <si>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</si>
  <si>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</si>
  <si>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</si>
  <si>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</si>
  <si>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</si>
  <si>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</si>
  <si>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</si>
  <si>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</si>
  <si>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</si>
  <si>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</si>
  <si>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</si>
  <si>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</si>
  <si>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</si>
  <si>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</si>
  <si>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</si>
  <si>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</si>
  <si>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</si>
  <si>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</si>
  <si>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</si>
  <si>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</si>
  <si>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</si>
  <si>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</si>
  <si>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</si>
  <si>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</si>
  <si>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</si>
  <si>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</si>
  <si>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</si>
  <si>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</si>
  <si>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</si>
  <si>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</si>
  <si>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</si>
  <si>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</si>
  <si>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</si>
  <si>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</si>
  <si>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</si>
  <si>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</si>
  <si>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</si>
  <si>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</si>
  <si>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</si>
  <si>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</si>
  <si>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</si>
  <si>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</si>
  <si>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</si>
  <si>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</si>
  <si>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</si>
  <si>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</si>
  <si>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</si>
  <si>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</si>
  <si>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</si>
  <si>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</si>
  <si>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</si>
  <si>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</si>
  <si>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</si>
  <si>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</si>
  <si>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</si>
  <si>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</si>
  <si>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</si>
  <si>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</si>
  <si>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</si>
  <si>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</si>
  <si>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</si>
  <si>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</si>
  <si>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</si>
  <si>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</si>
  <si>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</si>
  <si>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</si>
  <si>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</si>
  <si>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</si>
  <si>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</si>
  <si>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</si>
  <si>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</si>
  <si>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</si>
  <si>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</si>
  <si>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</si>
  <si>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</si>
  <si>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</si>
  <si>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</si>
  <si>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</si>
  <si>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</si>
  <si>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</si>
  <si>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</si>
  <si>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</si>
  <si>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</si>
  <si>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</si>
  <si>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</si>
  <si>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</si>
  <si>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</si>
  <si>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</si>
  <si>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</si>
  <si>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</si>
  <si>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</si>
  <si>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</si>
  <si>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</si>
  <si>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</si>
  <si>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</si>
  <si>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</si>
  <si>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</si>
  <si>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</si>
  <si>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</si>
  <si>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</si>
  <si>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</si>
  <si>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</si>
  <si>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</si>
  <si>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</si>
  <si>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</si>
  <si>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</si>
  <si>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</si>
  <si>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</si>
  <si>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</si>
  <si>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</si>
  <si>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</si>
  <si>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</si>
  <si>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</si>
  <si>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</si>
  <si>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</si>
  <si>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</si>
  <si>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</si>
  <si>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</si>
  <si>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</si>
  <si>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</si>
  <si>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</si>
  <si>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</si>
  <si>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</si>
  <si>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</si>
  <si>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</si>
  <si>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</si>
  <si>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</si>
  <si>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</si>
  <si>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</si>
  <si>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</si>
  <si>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</si>
  <si>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</si>
  <si>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</si>
  <si>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</si>
  <si>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</si>
  <si>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</si>
  <si>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</si>
  <si>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</si>
  <si>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</si>
  <si>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</si>
  <si>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</si>
  <si>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</si>
  <si>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</si>
  <si>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</si>
  <si>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</si>
  <si>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</si>
  <si>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</si>
  <si>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</si>
  <si>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</si>
  <si>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</si>
  <si>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</si>
  <si>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</si>
  <si>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</si>
  <si>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</si>
  <si>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</si>
  <si>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</si>
  <si>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</si>
  <si>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</si>
  <si>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</si>
  <si>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</si>
  <si>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</si>
  <si>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</si>
  <si>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</si>
  <si>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</si>
  <si>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</si>
  <si>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</si>
  <si>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</si>
  <si>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</si>
  <si>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</si>
  <si>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</si>
  <si>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</si>
  <si>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</si>
  <si>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</si>
  <si>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</si>
  <si>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</si>
  <si>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</si>
  <si>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</si>
  <si>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</si>
  <si>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</si>
  <si>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</si>
  <si>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</si>
  <si>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</si>
  <si>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</si>
  <si>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</si>
  <si>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</si>
  <si>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</si>
  <si>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</si>
  <si>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</si>
  <si>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</si>
  <si>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</si>
  <si>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</si>
  <si>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</si>
  <si>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</si>
  <si>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</si>
  <si>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</si>
  <si>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</si>
  <si>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</si>
  <si>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</si>
  <si>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</si>
  <si>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</si>
  <si>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</si>
  <si>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</si>
  <si>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</si>
  <si>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</si>
  <si>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</si>
  <si>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</si>
  <si>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</si>
  <si>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</si>
  <si>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</si>
  <si>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</si>
  <si>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</si>
  <si>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</si>
  <si>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</si>
  <si>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</si>
  <si>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</si>
  <si>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</si>
  <si>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</si>
  <si>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</si>
  <si>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</si>
  <si>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</si>
  <si>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</si>
  <si>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</si>
  <si>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</si>
  <si>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</si>
  <si>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</si>
  <si>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</si>
  <si>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ЕЛЕНА</t>
  </si>
  <si>
    <t>месеца на 2012    г.</t>
  </si>
  <si>
    <t>Съставил: Йорданка Карачорова</t>
  </si>
  <si>
    <t>Телефон: 06151 6243</t>
  </si>
  <si>
    <t>Дата: 15.01.2013 г.</t>
  </si>
  <si>
    <t>Адм. секретар: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</si>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</sst>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15" applyFont="1" applyProtection="1">
      <alignment/>
      <protection locked="0"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6">
      <selection activeCell="AA42" sqref="AA42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09" t="s">
        <v>253</v>
      </c>
      <c r="K1" s="23" t="s">
        <v>200</v>
      </c>
      <c r="L1" s="108">
        <v>12</v>
      </c>
      <c r="M1" s="129" t="s">
        <v>254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0" t="s">
        <v>201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48" t="s">
        <v>202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3" t="s">
        <v>60</v>
      </c>
      <c r="E3" s="173"/>
      <c r="F3" s="173"/>
      <c r="G3" s="174" t="s">
        <v>237</v>
      </c>
      <c r="H3" s="141" t="s">
        <v>61</v>
      </c>
      <c r="I3" s="142"/>
      <c r="J3" s="142"/>
      <c r="K3" s="143"/>
      <c r="L3" s="176" t="s">
        <v>142</v>
      </c>
      <c r="M3" s="177"/>
      <c r="N3" s="135" t="s">
        <v>195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157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5"/>
      <c r="H4" s="122" t="s">
        <v>238</v>
      </c>
      <c r="I4" s="134" t="s">
        <v>176</v>
      </c>
      <c r="J4" s="140" t="s">
        <v>167</v>
      </c>
      <c r="K4" s="140"/>
      <c r="L4" s="178"/>
      <c r="M4" s="179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153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.75">
      <c r="A5" s="131"/>
      <c r="B5" s="139"/>
      <c r="C5" s="146"/>
      <c r="D5" s="133"/>
      <c r="E5" s="133" t="s">
        <v>152</v>
      </c>
      <c r="F5" s="133" t="s">
        <v>136</v>
      </c>
      <c r="G5" s="175"/>
      <c r="H5" s="123"/>
      <c r="I5" s="136"/>
      <c r="J5" s="133" t="s">
        <v>7</v>
      </c>
      <c r="K5" s="134" t="s">
        <v>198</v>
      </c>
      <c r="L5" s="133" t="s">
        <v>8</v>
      </c>
      <c r="M5" s="133" t="s">
        <v>168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.75">
      <c r="A6" s="131"/>
      <c r="B6" s="139"/>
      <c r="C6" s="146"/>
      <c r="D6" s="133"/>
      <c r="E6" s="133"/>
      <c r="F6" s="133"/>
      <c r="G6" s="175"/>
      <c r="H6" s="123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5"/>
      <c r="H7" s="123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.75">
      <c r="A8" s="132"/>
      <c r="B8" s="139"/>
      <c r="C8" s="147"/>
      <c r="D8" s="134"/>
      <c r="E8" s="134"/>
      <c r="F8" s="134"/>
      <c r="G8" s="122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0</v>
      </c>
      <c r="D10" s="11">
        <v>2</v>
      </c>
      <c r="E10" s="11">
        <v>2</v>
      </c>
      <c r="F10" s="11">
        <v>0</v>
      </c>
      <c r="G10" s="110">
        <f>C10+D10</f>
        <v>2</v>
      </c>
      <c r="H10" s="110">
        <f>I10+J10</f>
        <v>2</v>
      </c>
      <c r="I10" s="11">
        <v>0</v>
      </c>
      <c r="J10" s="11">
        <v>2</v>
      </c>
      <c r="K10" s="11">
        <v>2</v>
      </c>
      <c r="L10" s="11">
        <v>0</v>
      </c>
      <c r="M10" s="11">
        <v>0</v>
      </c>
      <c r="N10" s="11">
        <v>2</v>
      </c>
      <c r="O10" s="11">
        <v>0</v>
      </c>
      <c r="P10" s="119">
        <f>G10-H10</f>
        <v>0</v>
      </c>
      <c r="Q10" s="25">
        <v>2</v>
      </c>
      <c r="R10" s="11">
        <v>0</v>
      </c>
      <c r="S10" s="11">
        <v>2</v>
      </c>
      <c r="T10" s="11">
        <v>0</v>
      </c>
      <c r="U10" s="11">
        <v>1</v>
      </c>
      <c r="V10" s="11">
        <v>1</v>
      </c>
      <c r="W10" s="11">
        <v>0</v>
      </c>
      <c r="X10" s="11">
        <v>0</v>
      </c>
      <c r="Y10" s="11">
        <v>1</v>
      </c>
      <c r="Z10" s="11">
        <v>0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2</v>
      </c>
      <c r="E13" s="11">
        <v>2</v>
      </c>
      <c r="F13" s="11">
        <v>0</v>
      </c>
      <c r="G13" s="110">
        <f t="shared" si="0"/>
        <v>2</v>
      </c>
      <c r="H13" s="110">
        <f t="shared" si="1"/>
        <v>2</v>
      </c>
      <c r="I13" s="11">
        <v>0</v>
      </c>
      <c r="J13" s="11">
        <v>2</v>
      </c>
      <c r="K13" s="11">
        <v>2</v>
      </c>
      <c r="L13" s="11">
        <v>0</v>
      </c>
      <c r="M13" s="11">
        <v>0</v>
      </c>
      <c r="N13" s="11">
        <v>2</v>
      </c>
      <c r="O13" s="11">
        <v>0</v>
      </c>
      <c r="P13" s="119">
        <f t="shared" si="2"/>
        <v>0</v>
      </c>
      <c r="Q13" s="25">
        <v>2</v>
      </c>
      <c r="R13" s="11">
        <v>0</v>
      </c>
      <c r="S13" s="11">
        <v>2</v>
      </c>
      <c r="T13" s="11">
        <v>0</v>
      </c>
      <c r="U13" s="11">
        <v>1</v>
      </c>
      <c r="V13" s="11">
        <v>1</v>
      </c>
      <c r="W13" s="11">
        <v>0</v>
      </c>
      <c r="X13" s="11">
        <v>0</v>
      </c>
      <c r="Y13" s="11">
        <v>1</v>
      </c>
      <c r="Z13" s="11">
        <v>0</v>
      </c>
      <c r="AA13" s="28">
        <v>2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242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243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/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186</v>
      </c>
      <c r="B19" s="91" t="s">
        <v>21</v>
      </c>
      <c r="C19" s="25">
        <v>0</v>
      </c>
      <c r="D19" s="11">
        <v>1</v>
      </c>
      <c r="E19" s="11">
        <v>1</v>
      </c>
      <c r="F19" s="11">
        <v>0</v>
      </c>
      <c r="G19" s="110">
        <f t="shared" si="0"/>
        <v>1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1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0</v>
      </c>
      <c r="D21" s="11">
        <v>0</v>
      </c>
      <c r="E21" s="11">
        <v>0</v>
      </c>
      <c r="F21" s="11">
        <v>0</v>
      </c>
      <c r="G21" s="110">
        <f t="shared" si="0"/>
        <v>0</v>
      </c>
      <c r="H21" s="110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9">
        <f t="shared" si="2"/>
        <v>0</v>
      </c>
      <c r="Q21" s="25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187</v>
      </c>
      <c r="B22" s="91" t="s">
        <v>24</v>
      </c>
      <c r="C22" s="25">
        <v>2</v>
      </c>
      <c r="D22" s="11">
        <v>27</v>
      </c>
      <c r="E22" s="11">
        <v>27</v>
      </c>
      <c r="F22" s="11">
        <v>1</v>
      </c>
      <c r="G22" s="110">
        <f t="shared" si="0"/>
        <v>29</v>
      </c>
      <c r="H22" s="110">
        <f t="shared" si="1"/>
        <v>27</v>
      </c>
      <c r="I22" s="11">
        <v>7</v>
      </c>
      <c r="J22" s="11">
        <v>20</v>
      </c>
      <c r="K22" s="11">
        <v>17</v>
      </c>
      <c r="L22" s="11">
        <v>1</v>
      </c>
      <c r="M22" s="11">
        <v>0</v>
      </c>
      <c r="N22" s="11">
        <v>24</v>
      </c>
      <c r="O22" s="11">
        <v>1</v>
      </c>
      <c r="P22" s="119">
        <f t="shared" si="2"/>
        <v>2</v>
      </c>
      <c r="Q22" s="25">
        <v>47</v>
      </c>
      <c r="R22" s="11">
        <v>0</v>
      </c>
      <c r="S22" s="11">
        <v>47</v>
      </c>
      <c r="T22" s="11">
        <v>1</v>
      </c>
      <c r="U22" s="11">
        <v>32</v>
      </c>
      <c r="V22" s="11">
        <v>19</v>
      </c>
      <c r="W22" s="11">
        <v>1</v>
      </c>
      <c r="X22" s="11">
        <v>1</v>
      </c>
      <c r="Y22" s="11">
        <v>12</v>
      </c>
      <c r="Z22" s="11">
        <v>1</v>
      </c>
      <c r="AA22" s="28">
        <v>28</v>
      </c>
    </row>
    <row r="23" spans="1:27" ht="12.75">
      <c r="A23" s="72" t="s">
        <v>244</v>
      </c>
      <c r="B23" s="92" t="s">
        <v>25</v>
      </c>
      <c r="C23" s="25">
        <v>2</v>
      </c>
      <c r="D23" s="11">
        <v>24</v>
      </c>
      <c r="E23" s="11">
        <v>24</v>
      </c>
      <c r="F23" s="11">
        <v>1</v>
      </c>
      <c r="G23" s="110">
        <f t="shared" si="0"/>
        <v>26</v>
      </c>
      <c r="H23" s="110">
        <f t="shared" si="1"/>
        <v>24</v>
      </c>
      <c r="I23" s="11">
        <v>6</v>
      </c>
      <c r="J23" s="11">
        <v>18</v>
      </c>
      <c r="K23" s="11">
        <v>15</v>
      </c>
      <c r="L23" s="11">
        <v>1</v>
      </c>
      <c r="M23" s="11">
        <v>0</v>
      </c>
      <c r="N23" s="11">
        <v>22</v>
      </c>
      <c r="O23" s="11">
        <v>0</v>
      </c>
      <c r="P23" s="119">
        <f t="shared" si="2"/>
        <v>2</v>
      </c>
      <c r="Q23" s="25">
        <v>44</v>
      </c>
      <c r="R23" s="11">
        <v>0</v>
      </c>
      <c r="S23" s="11">
        <v>44</v>
      </c>
      <c r="T23" s="11">
        <v>1</v>
      </c>
      <c r="U23" s="11">
        <v>31</v>
      </c>
      <c r="V23" s="11">
        <v>18</v>
      </c>
      <c r="W23" s="11">
        <v>1</v>
      </c>
      <c r="X23" s="11">
        <v>0</v>
      </c>
      <c r="Y23" s="11">
        <v>11</v>
      </c>
      <c r="Z23" s="11">
        <v>1</v>
      </c>
      <c r="AA23" s="28">
        <v>26</v>
      </c>
    </row>
    <row r="24" spans="1:27" ht="12.75">
      <c r="A24" s="72" t="s">
        <v>159</v>
      </c>
      <c r="B24" s="92" t="s">
        <v>26</v>
      </c>
      <c r="C24" s="25">
        <v>0</v>
      </c>
      <c r="D24" s="11">
        <v>0</v>
      </c>
      <c r="E24" s="11">
        <v>0</v>
      </c>
      <c r="F24" s="11">
        <v>0</v>
      </c>
      <c r="G24" s="110">
        <f t="shared" si="0"/>
        <v>0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9">
        <f t="shared" si="2"/>
        <v>0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245</v>
      </c>
      <c r="B25" s="92" t="s">
        <v>27</v>
      </c>
      <c r="C25" s="25">
        <v>0</v>
      </c>
      <c r="D25" s="11">
        <v>2</v>
      </c>
      <c r="E25" s="11">
        <v>2</v>
      </c>
      <c r="F25" s="11">
        <v>0</v>
      </c>
      <c r="G25" s="110">
        <f t="shared" si="0"/>
        <v>2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>
        <v>0</v>
      </c>
      <c r="M25" s="11">
        <v>0</v>
      </c>
      <c r="N25" s="11">
        <v>1</v>
      </c>
      <c r="O25" s="11">
        <v>0</v>
      </c>
      <c r="P25" s="119">
        <f t="shared" si="2"/>
        <v>0</v>
      </c>
      <c r="Q25" s="25">
        <v>2</v>
      </c>
      <c r="R25" s="11">
        <v>0</v>
      </c>
      <c r="S25" s="11">
        <v>2</v>
      </c>
      <c r="T25" s="11">
        <v>0</v>
      </c>
      <c r="U25" s="11">
        <v>0</v>
      </c>
      <c r="V25" s="11">
        <v>0</v>
      </c>
      <c r="W25" s="11">
        <v>0</v>
      </c>
      <c r="X25" s="11">
        <v>1</v>
      </c>
      <c r="Y25" s="11">
        <v>1</v>
      </c>
      <c r="Z25" s="11">
        <v>0</v>
      </c>
      <c r="AA25" s="28">
        <v>1</v>
      </c>
    </row>
    <row r="26" spans="1:27" ht="12.75">
      <c r="A26" s="72" t="s">
        <v>158</v>
      </c>
      <c r="B26" s="92" t="s">
        <v>28</v>
      </c>
      <c r="C26" s="25">
        <v>0</v>
      </c>
      <c r="D26" s="11">
        <v>1</v>
      </c>
      <c r="E26" s="11">
        <v>1</v>
      </c>
      <c r="F26" s="11">
        <v>0</v>
      </c>
      <c r="G26" s="110">
        <f t="shared" si="0"/>
        <v>1</v>
      </c>
      <c r="H26" s="110">
        <f t="shared" si="1"/>
        <v>1</v>
      </c>
      <c r="I26" s="11">
        <v>0</v>
      </c>
      <c r="J26" s="11">
        <v>1</v>
      </c>
      <c r="K26" s="11">
        <v>1</v>
      </c>
      <c r="L26" s="11">
        <v>0</v>
      </c>
      <c r="M26" s="11">
        <v>0</v>
      </c>
      <c r="N26" s="11">
        <v>1</v>
      </c>
      <c r="O26" s="11">
        <v>0</v>
      </c>
      <c r="P26" s="119">
        <f t="shared" si="2"/>
        <v>0</v>
      </c>
      <c r="Q26" s="25">
        <v>1</v>
      </c>
      <c r="R26" s="11">
        <v>0</v>
      </c>
      <c r="S26" s="11">
        <v>1</v>
      </c>
      <c r="T26" s="11">
        <v>0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28">
        <v>1</v>
      </c>
    </row>
    <row r="27" spans="1:27" ht="12.75">
      <c r="A27" s="72" t="s">
        <v>246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188</v>
      </c>
      <c r="B30" s="91" t="s">
        <v>32</v>
      </c>
      <c r="C30" s="25">
        <v>1</v>
      </c>
      <c r="D30" s="11">
        <v>9</v>
      </c>
      <c r="E30" s="11">
        <v>9</v>
      </c>
      <c r="F30" s="11">
        <v>0</v>
      </c>
      <c r="G30" s="110">
        <f t="shared" si="0"/>
        <v>10</v>
      </c>
      <c r="H30" s="110">
        <f t="shared" si="1"/>
        <v>9</v>
      </c>
      <c r="I30" s="11">
        <v>2</v>
      </c>
      <c r="J30" s="11">
        <v>7</v>
      </c>
      <c r="K30" s="11">
        <v>7</v>
      </c>
      <c r="L30" s="11">
        <v>0</v>
      </c>
      <c r="M30" s="11">
        <v>0</v>
      </c>
      <c r="N30" s="11">
        <v>9</v>
      </c>
      <c r="O30" s="11">
        <v>0</v>
      </c>
      <c r="P30" s="119">
        <f t="shared" si="2"/>
        <v>1</v>
      </c>
      <c r="Q30" s="25">
        <v>10</v>
      </c>
      <c r="R30" s="11">
        <v>0</v>
      </c>
      <c r="S30" s="11">
        <v>10</v>
      </c>
      <c r="T30" s="11">
        <v>0</v>
      </c>
      <c r="U30" s="11">
        <v>4</v>
      </c>
      <c r="V30" s="11">
        <v>3</v>
      </c>
      <c r="W30" s="11">
        <v>0</v>
      </c>
      <c r="X30" s="11">
        <v>1</v>
      </c>
      <c r="Y30" s="11">
        <v>5</v>
      </c>
      <c r="Z30" s="11">
        <v>0</v>
      </c>
      <c r="AA30" s="28">
        <v>7</v>
      </c>
    </row>
    <row r="31" spans="1:27" ht="12.75">
      <c r="A31" s="74" t="s">
        <v>69</v>
      </c>
      <c r="B31" s="92" t="s">
        <v>34</v>
      </c>
      <c r="C31" s="25">
        <v>1</v>
      </c>
      <c r="D31" s="11">
        <v>7</v>
      </c>
      <c r="E31" s="11">
        <v>7</v>
      </c>
      <c r="F31" s="11">
        <v>0</v>
      </c>
      <c r="G31" s="110">
        <f t="shared" si="0"/>
        <v>8</v>
      </c>
      <c r="H31" s="110">
        <f t="shared" si="1"/>
        <v>7</v>
      </c>
      <c r="I31" s="11">
        <v>2</v>
      </c>
      <c r="J31" s="11">
        <v>5</v>
      </c>
      <c r="K31" s="11">
        <v>5</v>
      </c>
      <c r="L31" s="11">
        <v>0</v>
      </c>
      <c r="M31" s="11">
        <v>0</v>
      </c>
      <c r="N31" s="11">
        <v>7</v>
      </c>
      <c r="O31" s="11">
        <v>0</v>
      </c>
      <c r="P31" s="119">
        <f t="shared" si="2"/>
        <v>1</v>
      </c>
      <c r="Q31" s="25">
        <v>8</v>
      </c>
      <c r="R31" s="11">
        <v>0</v>
      </c>
      <c r="S31" s="11">
        <v>8</v>
      </c>
      <c r="T31" s="11">
        <v>0</v>
      </c>
      <c r="U31" s="11">
        <v>3</v>
      </c>
      <c r="V31" s="11">
        <v>2</v>
      </c>
      <c r="W31" s="11">
        <v>0</v>
      </c>
      <c r="X31" s="11">
        <v>1</v>
      </c>
      <c r="Y31" s="11">
        <v>4</v>
      </c>
      <c r="Z31" s="11">
        <v>0</v>
      </c>
      <c r="AA31" s="28">
        <v>6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189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9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190</v>
      </c>
      <c r="B37" s="91" t="s">
        <v>37</v>
      </c>
      <c r="C37" s="25">
        <v>0</v>
      </c>
      <c r="D37" s="11">
        <v>0</v>
      </c>
      <c r="E37" s="11">
        <v>0</v>
      </c>
      <c r="F37" s="11">
        <v>0</v>
      </c>
      <c r="G37" s="110">
        <f t="shared" si="0"/>
        <v>0</v>
      </c>
      <c r="H37" s="110">
        <f t="shared" si="1"/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9">
        <f t="shared" si="2"/>
        <v>0</v>
      </c>
      <c r="Q37" s="25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28">
        <v>0</v>
      </c>
    </row>
    <row r="38" spans="1:27" ht="13.5" customHeight="1">
      <c r="A38" s="74" t="s">
        <v>191</v>
      </c>
      <c r="B38" s="91" t="s">
        <v>38</v>
      </c>
      <c r="C38" s="25">
        <v>0</v>
      </c>
      <c r="D38" s="11">
        <v>0</v>
      </c>
      <c r="E38" s="11">
        <v>0</v>
      </c>
      <c r="F38" s="11">
        <v>0</v>
      </c>
      <c r="G38" s="110">
        <f t="shared" si="0"/>
        <v>0</v>
      </c>
      <c r="H38" s="110">
        <f t="shared" si="1"/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9">
        <f t="shared" si="2"/>
        <v>0</v>
      </c>
      <c r="Q38" s="25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192</v>
      </c>
      <c r="B40" s="91" t="s">
        <v>39</v>
      </c>
      <c r="C40" s="25">
        <v>1</v>
      </c>
      <c r="D40" s="11">
        <v>33</v>
      </c>
      <c r="E40" s="11">
        <v>33</v>
      </c>
      <c r="F40" s="11">
        <v>2</v>
      </c>
      <c r="G40" s="110">
        <f t="shared" si="0"/>
        <v>34</v>
      </c>
      <c r="H40" s="110">
        <f t="shared" si="1"/>
        <v>34</v>
      </c>
      <c r="I40" s="11">
        <v>3</v>
      </c>
      <c r="J40" s="11">
        <v>31</v>
      </c>
      <c r="K40" s="11">
        <v>30</v>
      </c>
      <c r="L40" s="11">
        <v>0</v>
      </c>
      <c r="M40" s="11">
        <v>2</v>
      </c>
      <c r="N40" s="11">
        <v>34</v>
      </c>
      <c r="O40" s="11">
        <v>0</v>
      </c>
      <c r="P40" s="119">
        <f t="shared" si="2"/>
        <v>0</v>
      </c>
      <c r="Q40" s="25">
        <v>33</v>
      </c>
      <c r="R40" s="11">
        <v>0</v>
      </c>
      <c r="S40" s="11">
        <v>33</v>
      </c>
      <c r="T40" s="11">
        <v>0</v>
      </c>
      <c r="U40" s="11">
        <v>14</v>
      </c>
      <c r="V40" s="11">
        <v>14</v>
      </c>
      <c r="W40" s="11">
        <v>0</v>
      </c>
      <c r="X40" s="11">
        <v>2</v>
      </c>
      <c r="Y40" s="11">
        <v>17</v>
      </c>
      <c r="Z40" s="11">
        <v>0</v>
      </c>
      <c r="AA40" s="28">
        <v>30</v>
      </c>
    </row>
    <row r="41" spans="1:27" ht="12.75">
      <c r="A41" s="72" t="s">
        <v>162</v>
      </c>
      <c r="B41" s="92" t="s">
        <v>40</v>
      </c>
      <c r="C41" s="25">
        <v>0</v>
      </c>
      <c r="D41" s="11">
        <v>1</v>
      </c>
      <c r="E41" s="11">
        <v>1</v>
      </c>
      <c r="F41" s="11">
        <v>0</v>
      </c>
      <c r="G41" s="110">
        <f t="shared" si="0"/>
        <v>1</v>
      </c>
      <c r="H41" s="110">
        <f t="shared" si="1"/>
        <v>1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>
        <v>1</v>
      </c>
      <c r="O41" s="11">
        <v>0</v>
      </c>
      <c r="P41" s="119">
        <f t="shared" si="2"/>
        <v>0</v>
      </c>
      <c r="Q41" s="25">
        <v>1</v>
      </c>
      <c r="R41" s="11">
        <v>0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</v>
      </c>
      <c r="Z41" s="11">
        <v>0</v>
      </c>
      <c r="AA41" s="28">
        <v>1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9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239</v>
      </c>
      <c r="B43" s="92" t="s">
        <v>42</v>
      </c>
      <c r="C43" s="25">
        <v>0</v>
      </c>
      <c r="D43" s="11">
        <v>8</v>
      </c>
      <c r="E43" s="11">
        <v>8</v>
      </c>
      <c r="F43" s="11">
        <v>0</v>
      </c>
      <c r="G43" s="110">
        <f t="shared" si="0"/>
        <v>8</v>
      </c>
      <c r="H43" s="110">
        <f t="shared" si="1"/>
        <v>8</v>
      </c>
      <c r="I43" s="11">
        <v>1</v>
      </c>
      <c r="J43" s="11">
        <v>7</v>
      </c>
      <c r="K43" s="11">
        <v>7</v>
      </c>
      <c r="L43" s="11">
        <v>0</v>
      </c>
      <c r="M43" s="11">
        <v>0</v>
      </c>
      <c r="N43" s="11">
        <v>8</v>
      </c>
      <c r="O43" s="11">
        <v>0</v>
      </c>
      <c r="P43" s="119">
        <f t="shared" si="2"/>
        <v>0</v>
      </c>
      <c r="Q43" s="25">
        <v>8</v>
      </c>
      <c r="R43" s="11">
        <v>0</v>
      </c>
      <c r="S43" s="11">
        <v>8</v>
      </c>
      <c r="T43" s="11">
        <v>0</v>
      </c>
      <c r="U43" s="11">
        <v>6</v>
      </c>
      <c r="V43" s="11">
        <v>6</v>
      </c>
      <c r="W43" s="11">
        <v>0</v>
      </c>
      <c r="X43" s="11">
        <v>2</v>
      </c>
      <c r="Y43" s="11">
        <v>0</v>
      </c>
      <c r="Z43" s="11">
        <v>0</v>
      </c>
      <c r="AA43" s="28">
        <v>7</v>
      </c>
    </row>
    <row r="44" spans="1:27" ht="13.5" customHeight="1">
      <c r="A44" s="73" t="s">
        <v>193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251</v>
      </c>
      <c r="B45" s="93" t="s">
        <v>252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194</v>
      </c>
      <c r="B46" s="93" t="s">
        <v>44</v>
      </c>
      <c r="C46" s="26">
        <v>0</v>
      </c>
      <c r="D46" s="27">
        <v>0</v>
      </c>
      <c r="E46" s="27"/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/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4</v>
      </c>
      <c r="D47" s="111">
        <f aca="true" t="shared" si="3" ref="D47:AA47">D10+D19+D21+D22+D30+D33+D34+D37+D38+D40+D44+D45+D46</f>
        <v>72</v>
      </c>
      <c r="E47" s="111">
        <f t="shared" si="3"/>
        <v>72</v>
      </c>
      <c r="F47" s="111">
        <f t="shared" si="3"/>
        <v>3</v>
      </c>
      <c r="G47" s="111">
        <f t="shared" si="3"/>
        <v>76</v>
      </c>
      <c r="H47" s="111">
        <f t="shared" si="3"/>
        <v>72</v>
      </c>
      <c r="I47" s="111">
        <f t="shared" si="3"/>
        <v>12</v>
      </c>
      <c r="J47" s="111">
        <f t="shared" si="3"/>
        <v>60</v>
      </c>
      <c r="K47" s="111">
        <f t="shared" si="3"/>
        <v>56</v>
      </c>
      <c r="L47" s="111">
        <f t="shared" si="3"/>
        <v>1</v>
      </c>
      <c r="M47" s="111">
        <f t="shared" si="3"/>
        <v>2</v>
      </c>
      <c r="N47" s="111">
        <f t="shared" si="3"/>
        <v>69</v>
      </c>
      <c r="O47" s="111">
        <f t="shared" si="3"/>
        <v>1</v>
      </c>
      <c r="P47" s="111">
        <f t="shared" si="3"/>
        <v>4</v>
      </c>
      <c r="Q47" s="111">
        <f t="shared" si="3"/>
        <v>92</v>
      </c>
      <c r="R47" s="111">
        <f t="shared" si="3"/>
        <v>0</v>
      </c>
      <c r="S47" s="111">
        <f t="shared" si="3"/>
        <v>92</v>
      </c>
      <c r="T47" s="111">
        <f t="shared" si="3"/>
        <v>1</v>
      </c>
      <c r="U47" s="111">
        <f t="shared" si="3"/>
        <v>51</v>
      </c>
      <c r="V47" s="111">
        <f t="shared" si="3"/>
        <v>37</v>
      </c>
      <c r="W47" s="111">
        <f t="shared" si="3"/>
        <v>1</v>
      </c>
      <c r="X47" s="111">
        <f t="shared" si="3"/>
        <v>4</v>
      </c>
      <c r="Y47" s="111">
        <f t="shared" si="3"/>
        <v>35</v>
      </c>
      <c r="Z47" s="111">
        <f t="shared" si="3"/>
        <v>1</v>
      </c>
      <c r="AA47" s="111">
        <f t="shared" si="3"/>
        <v>67</v>
      </c>
    </row>
    <row r="48" spans="1:27" ht="12.75">
      <c r="A48" s="77" t="s">
        <v>56</v>
      </c>
      <c r="B48" s="95" t="s">
        <v>46</v>
      </c>
      <c r="C48" s="31">
        <v>2</v>
      </c>
      <c r="D48" s="32">
        <v>5</v>
      </c>
      <c r="E48" s="32">
        <v>5</v>
      </c>
      <c r="F48" s="32">
        <v>0</v>
      </c>
      <c r="G48" s="110">
        <f t="shared" si="0"/>
        <v>7</v>
      </c>
      <c r="H48" s="110">
        <f t="shared" si="1"/>
        <v>5</v>
      </c>
      <c r="I48" s="32">
        <v>1</v>
      </c>
      <c r="J48" s="32">
        <v>4</v>
      </c>
      <c r="K48" s="32">
        <v>0</v>
      </c>
      <c r="L48" s="32">
        <v>0</v>
      </c>
      <c r="M48" s="32">
        <v>0</v>
      </c>
      <c r="N48" s="32">
        <v>3</v>
      </c>
      <c r="O48" s="32">
        <v>0</v>
      </c>
      <c r="P48" s="35">
        <v>2</v>
      </c>
      <c r="Q48" s="31">
        <v>1</v>
      </c>
      <c r="R48" s="32">
        <v>0</v>
      </c>
      <c r="S48" s="32">
        <v>1</v>
      </c>
      <c r="T48" s="32">
        <v>0</v>
      </c>
      <c r="U48" s="32">
        <v>0</v>
      </c>
      <c r="V48" s="32">
        <v>0</v>
      </c>
      <c r="W48" s="32">
        <v>0</v>
      </c>
      <c r="X48" s="32">
        <v>1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4</v>
      </c>
      <c r="D49" s="11">
        <v>15</v>
      </c>
      <c r="E49" s="11">
        <v>15</v>
      </c>
      <c r="F49" s="11">
        <v>0</v>
      </c>
      <c r="G49" s="110">
        <f t="shared" si="0"/>
        <v>19</v>
      </c>
      <c r="H49" s="110">
        <f t="shared" si="1"/>
        <v>17</v>
      </c>
      <c r="I49" s="11">
        <v>14</v>
      </c>
      <c r="J49" s="11">
        <v>3</v>
      </c>
      <c r="K49" s="11">
        <v>0</v>
      </c>
      <c r="L49" s="11">
        <v>0</v>
      </c>
      <c r="M49" s="11">
        <v>0</v>
      </c>
      <c r="N49" s="11">
        <v>14</v>
      </c>
      <c r="O49" s="11">
        <v>1</v>
      </c>
      <c r="P49" s="28">
        <v>2</v>
      </c>
      <c r="Q49" s="37">
        <v>14</v>
      </c>
      <c r="R49" s="38">
        <v>0</v>
      </c>
      <c r="S49" s="11">
        <v>14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14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144</v>
      </c>
      <c r="B52" s="92" t="s">
        <v>50</v>
      </c>
      <c r="C52" s="25">
        <v>0</v>
      </c>
      <c r="D52" s="11">
        <v>1</v>
      </c>
      <c r="E52" s="11">
        <v>1</v>
      </c>
      <c r="F52" s="11">
        <v>0</v>
      </c>
      <c r="G52" s="110">
        <f t="shared" si="0"/>
        <v>1</v>
      </c>
      <c r="H52" s="110">
        <f t="shared" si="1"/>
        <v>1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154</v>
      </c>
      <c r="B53" s="92" t="s">
        <v>51</v>
      </c>
      <c r="C53" s="25">
        <v>0</v>
      </c>
      <c r="D53" s="11">
        <v>4</v>
      </c>
      <c r="E53" s="11">
        <v>4</v>
      </c>
      <c r="F53" s="11">
        <v>0</v>
      </c>
      <c r="G53" s="110">
        <f t="shared" si="0"/>
        <v>4</v>
      </c>
      <c r="H53" s="110">
        <f t="shared" si="1"/>
        <v>4</v>
      </c>
      <c r="I53" s="11">
        <v>3</v>
      </c>
      <c r="J53" s="11">
        <v>1</v>
      </c>
      <c r="K53" s="11">
        <v>0</v>
      </c>
      <c r="L53" s="11">
        <v>0</v>
      </c>
      <c r="M53" s="11">
        <v>0</v>
      </c>
      <c r="N53" s="11">
        <v>4</v>
      </c>
      <c r="O53" s="11">
        <v>0</v>
      </c>
      <c r="P53" s="28"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155</v>
      </c>
      <c r="B54" s="92" t="s">
        <v>86</v>
      </c>
      <c r="C54" s="25">
        <v>1</v>
      </c>
      <c r="D54" s="11">
        <v>5</v>
      </c>
      <c r="E54" s="11">
        <v>5</v>
      </c>
      <c r="F54" s="11">
        <v>0</v>
      </c>
      <c r="G54" s="110">
        <f t="shared" si="0"/>
        <v>6</v>
      </c>
      <c r="H54" s="110">
        <f>I54+J54</f>
        <v>6</v>
      </c>
      <c r="I54" s="11">
        <v>6</v>
      </c>
      <c r="J54" s="11">
        <v>0</v>
      </c>
      <c r="K54" s="11">
        <v>0</v>
      </c>
      <c r="L54" s="11">
        <v>0</v>
      </c>
      <c r="M54" s="11">
        <v>0</v>
      </c>
      <c r="N54" s="11">
        <v>6</v>
      </c>
      <c r="O54" s="11">
        <v>0</v>
      </c>
      <c r="P54" s="28"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327</v>
      </c>
      <c r="E55" s="11">
        <v>327</v>
      </c>
      <c r="F55" s="11">
        <v>0</v>
      </c>
      <c r="G55" s="110">
        <f t="shared" si="0"/>
        <v>327</v>
      </c>
      <c r="H55" s="110">
        <f t="shared" si="1"/>
        <v>326</v>
      </c>
      <c r="I55" s="11">
        <v>154</v>
      </c>
      <c r="J55" s="11">
        <v>172</v>
      </c>
      <c r="K55" s="11">
        <v>0</v>
      </c>
      <c r="L55" s="11">
        <v>0</v>
      </c>
      <c r="M55" s="11">
        <v>0</v>
      </c>
      <c r="N55" s="11">
        <v>326</v>
      </c>
      <c r="O55" s="11">
        <v>2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248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1"/>
      <c r="B59" s="161" t="s">
        <v>0</v>
      </c>
      <c r="C59" s="163" t="s">
        <v>156</v>
      </c>
      <c r="D59" s="165" t="s">
        <v>82</v>
      </c>
      <c r="E59" s="163" t="s">
        <v>5</v>
      </c>
      <c r="F59" s="167" t="s">
        <v>61</v>
      </c>
      <c r="G59" s="168"/>
      <c r="H59" s="168"/>
      <c r="I59" s="168"/>
      <c r="J59" s="168"/>
      <c r="K59" s="18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2"/>
      <c r="B60" s="162"/>
      <c r="C60" s="164"/>
      <c r="D60" s="166"/>
      <c r="E60" s="164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6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9</v>
      </c>
      <c r="D62" s="11">
        <v>66</v>
      </c>
      <c r="E62" s="110">
        <f>C62+D62</f>
        <v>75</v>
      </c>
      <c r="F62" s="110">
        <f>G62+H62+I62+J62</f>
        <v>57</v>
      </c>
      <c r="G62" s="11">
        <v>44</v>
      </c>
      <c r="H62" s="11">
        <v>1</v>
      </c>
      <c r="I62" s="11">
        <v>7</v>
      </c>
      <c r="J62" s="11">
        <v>5</v>
      </c>
      <c r="K62" s="11">
        <f>E62-F62</f>
        <v>18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>
        <v>2</v>
      </c>
      <c r="D63" s="11">
        <v>0</v>
      </c>
      <c r="E63" s="110">
        <f aca="true" t="shared" si="4" ref="E63:E77">C63+D63</f>
        <v>2</v>
      </c>
      <c r="F63" s="110">
        <f aca="true" t="shared" si="5" ref="F63:F77">G63+H63+I63+J63</f>
        <v>2</v>
      </c>
      <c r="G63" s="11">
        <v>1</v>
      </c>
      <c r="H63" s="11">
        <v>0</v>
      </c>
      <c r="I63" s="11">
        <v>1</v>
      </c>
      <c r="J63" s="11">
        <v>0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0</v>
      </c>
      <c r="D64" s="11">
        <v>0</v>
      </c>
      <c r="E64" s="110">
        <f t="shared" si="4"/>
        <v>0</v>
      </c>
      <c r="F64" s="110">
        <f t="shared" si="5"/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0</v>
      </c>
      <c r="D65" s="11">
        <v>10</v>
      </c>
      <c r="E65" s="110">
        <f t="shared" si="4"/>
        <v>10</v>
      </c>
      <c r="F65" s="110">
        <f t="shared" si="5"/>
        <v>6</v>
      </c>
      <c r="G65" s="11">
        <v>4</v>
      </c>
      <c r="H65" s="11">
        <v>0</v>
      </c>
      <c r="I65" s="11">
        <v>1</v>
      </c>
      <c r="J65" s="11">
        <v>1</v>
      </c>
      <c r="K65" s="11">
        <f t="shared" si="6"/>
        <v>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0</v>
      </c>
      <c r="D66" s="11">
        <v>12</v>
      </c>
      <c r="E66" s="110">
        <f t="shared" si="4"/>
        <v>12</v>
      </c>
      <c r="F66" s="110">
        <f t="shared" si="5"/>
        <v>3</v>
      </c>
      <c r="G66" s="11">
        <v>3</v>
      </c>
      <c r="H66" s="11">
        <v>0</v>
      </c>
      <c r="I66" s="11">
        <v>0</v>
      </c>
      <c r="J66" s="11">
        <v>0</v>
      </c>
      <c r="K66" s="11">
        <f t="shared" si="6"/>
        <v>9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1</v>
      </c>
      <c r="E68" s="110">
        <f t="shared" si="4"/>
        <v>1</v>
      </c>
      <c r="F68" s="110">
        <f t="shared" si="5"/>
        <v>1</v>
      </c>
      <c r="G68" s="11">
        <v>0</v>
      </c>
      <c r="H68" s="11">
        <v>0</v>
      </c>
      <c r="I68" s="11">
        <v>1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1</v>
      </c>
      <c r="E74" s="110">
        <f t="shared" si="4"/>
        <v>1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1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35</v>
      </c>
      <c r="E76" s="110">
        <f t="shared" si="4"/>
        <v>35</v>
      </c>
      <c r="F76" s="110">
        <f t="shared" si="5"/>
        <v>35</v>
      </c>
      <c r="G76" s="11">
        <v>34</v>
      </c>
      <c r="H76" s="11">
        <v>0</v>
      </c>
      <c r="I76" s="11">
        <v>1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/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85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79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8" t="s">
        <v>247</v>
      </c>
      <c r="P93" s="128"/>
      <c r="Q93" s="128"/>
      <c r="R93" s="128"/>
      <c r="S93" s="128"/>
      <c r="T93" s="128"/>
      <c r="U93" s="128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23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258</v>
      </c>
      <c r="M97" s="20"/>
      <c r="N97" s="20"/>
      <c r="O97" s="13" t="s">
        <v>259</v>
      </c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0</v>
      </c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0" t="s">
        <v>257</v>
      </c>
      <c r="F100" s="160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260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1018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546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9"/>
      <c r="H107" s="159"/>
      <c r="I107" s="159"/>
      <c r="J107" s="22"/>
      <c r="K107" s="160"/>
      <c r="L107" s="160"/>
      <c r="M107" s="159"/>
      <c r="N107" s="159"/>
      <c r="O107" s="159"/>
      <c r="P107" s="159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3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jordanka.karachorova</cp:lastModifiedBy>
  <cp:lastPrinted>2013-01-15T14:09:16Z</cp:lastPrinted>
  <dcterms:created xsi:type="dcterms:W3CDTF">2008-03-18T08:52:55Z</dcterms:created>
  <dcterms:modified xsi:type="dcterms:W3CDTF">2013-01-17T12:03:44Z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